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3ER. TRIMESTRE 2021\IMPRESOS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EAA!$A$2:$F$21</definedName>
  </definedNames>
  <calcPr calcId="152511"/>
</workbook>
</file>

<file path=xl/calcChain.xml><?xml version="1.0" encoding="utf-8"?>
<calcChain xmlns="http://schemas.openxmlformats.org/spreadsheetml/2006/main">
  <c r="D12" i="1" l="1"/>
  <c r="D4" i="1"/>
  <c r="C12" i="1"/>
  <c r="C4" i="1"/>
  <c r="B12" i="1"/>
  <c r="B4" i="1"/>
  <c r="B3" i="1" l="1"/>
  <c r="C3" i="1"/>
  <c r="D3" i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E12" i="1" l="1"/>
  <c r="F13" i="1"/>
  <c r="F12" i="1" s="1"/>
  <c r="E4" i="1"/>
  <c r="F5" i="1"/>
  <c r="F4" i="1" s="1"/>
  <c r="E3" i="1" l="1"/>
  <c r="F3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<sst xmlns="http://schemas.openxmlformats.org/spreadsheetml/2006/main" count="33" uniqueCount="33">
  <si>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</si>
  <si>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</si>
  <si>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</si>
  <si>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</si>
  <si>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</si>
  <si>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</si>
  <si>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</si>
  <si>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</si>
  <si>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</si>
  <si>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</si>
  <si>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</si>
  <si>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</si>
  <si>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</si>
  <si>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</si>
  <si>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</si>
  <si>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</si>
  <si>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</si>
  <si>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</si>
  <si>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</si>
  <si>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</si>
  <si>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</si>
  <si>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</si>
  <si>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</si>
  <si>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</si>
  <si>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</si>
  <si>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</si>
  <si>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</si>
  <si>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 xml:space="preserve">Saldo Inicial 
</t>
  </si>
  <si>
    <t xml:space="preserve">Cargos del Periodo </t>
  </si>
  <si>
    <t xml:space="preserve">Abonos del Periodo </t>
  </si>
  <si>
    <t xml:space="preserve">Saldo Final 
</t>
  </si>
  <si>
    <t xml:space="preserve">Variación Del Periodo
</t>
  </si>
  <si>
    <t>Sistema de Agua Potable y Alcantarillado de Romita, Gto.
Estado Analítico del Activo
Del 1 de Enero al 30 de Septiembre del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</si>
</sst>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2" fillId="2" borderId="5" xfId="8" applyNumberFormat="1" applyFont="1" applyFill="1" applyBorder="1" applyAlignment="1">
      <alignment horizontal="center" vertical="center" wrapText="1"/>
    </xf>
    <xf numFmtId="4" fontId="2" fillId="0" borderId="6" xfId="8" applyNumberFormat="1" applyFont="1" applyFill="1" applyBorder="1" applyAlignment="1" applyProtection="1">
      <alignment vertical="top" wrapText="1"/>
      <protection locked="0"/>
    </xf>
    <xf numFmtId="4" fontId="3" fillId="0" borderId="6" xfId="8" applyNumberFormat="1" applyFont="1" applyFill="1" applyBorder="1" applyAlignment="1" applyProtection="1">
      <alignment vertical="top" wrapText="1"/>
      <protection locked="0"/>
    </xf>
    <xf numFmtId="4" fontId="3" fillId="0" borderId="6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4" fontId="2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7" xfId="8" applyNumberFormat="1" applyFont="1" applyFill="1" applyBorder="1" applyAlignment="1" applyProtection="1">
      <alignment wrapText="1"/>
      <protection locked="0"/>
    </xf>
    <xf numFmtId="0" fontId="2" fillId="0" borderId="8" xfId="8" applyFont="1" applyFill="1" applyBorder="1" applyAlignment="1">
      <alignment vertical="top"/>
    </xf>
    <xf numFmtId="0" fontId="2" fillId="0" borderId="6" xfId="8" applyFont="1" applyFill="1" applyBorder="1" applyAlignment="1">
      <alignment horizontal="left" vertical="top" indent="2"/>
    </xf>
    <xf numFmtId="0" fontId="3" fillId="0" borderId="6" xfId="8" applyFont="1" applyFill="1" applyBorder="1" applyAlignment="1">
      <alignment horizontal="left" vertical="top" indent="2"/>
    </xf>
    <xf numFmtId="0" fontId="3" fillId="0" borderId="9" xfId="8" applyFont="1" applyFill="1" applyBorder="1" applyAlignment="1">
      <alignment horizontal="left" vertical="top" indent="2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zoomScaleNormal="100" workbookViewId="0">
      <selection activeCell="C12" sqref="C12"/>
    </sheetView>
  </sheetViews>
  <sheetFormatPr baseColWidth="10" defaultRowHeight="11.25" x14ac:dyDescent="0.2"/>
  <cols>
    <col min="1" max="1" width="55.83203125" style="1" customWidth="1"/>
    <col min="2" max="2" width="18.83203125" style="1" customWidth="1"/>
    <col min="3" max="3" width="17.83203125" style="1" customWidth="1"/>
    <col min="4" max="6" width="18.83203125" style="1" customWidth="1"/>
    <col min="7" max="16384" width="12" style="1"/>
  </cols>
  <sheetData>
    <row r="1" spans="1:6" ht="48" customHeight="1" x14ac:dyDescent="0.2">
      <c r="A1" s="23" t="s">
        <v>32</v>
      </c>
      <c r="B1" s="24"/>
      <c r="C1" s="24"/>
      <c r="D1" s="24"/>
      <c r="E1" s="24"/>
      <c r="F1" s="25"/>
    </row>
    <row r="2" spans="1:6" ht="30.75" customHeight="1" x14ac:dyDescent="0.2">
      <c r="A2" s="26" t="s">
        <v>3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31</v>
      </c>
    </row>
    <row r="3" spans="1:6" x14ac:dyDescent="0.2">
      <c r="A3" s="17" t="s">
        <v>0</v>
      </c>
      <c r="B3" s="14">
        <f>SUM(B4+B12)</f>
        <v>23159703.659999996</v>
      </c>
      <c r="C3" s="3">
        <f>SUM(C4+C12)</f>
        <v>35370437.07</v>
      </c>
      <c r="D3" s="3">
        <f>SUM(D4+D12)</f>
        <v>34041202.619999997</v>
      </c>
      <c r="E3" s="3">
        <f>SUM(E4+E12)</f>
        <v>24488938.109999996</v>
      </c>
      <c r="F3" s="3">
        <f>SUM(F4+F12)</f>
        <v>1329234.4499999965</v>
      </c>
    </row>
    <row r="4" spans="1:6" x14ac:dyDescent="0.2">
      <c r="A4" s="18" t="s">
        <v>4</v>
      </c>
      <c r="B4" s="14">
        <f>SUM(B5:B11)</f>
        <v>7022898.0199999996</v>
      </c>
      <c r="C4" s="3">
        <f>SUM(C5:C11)</f>
        <v>34954730.25</v>
      </c>
      <c r="D4" s="3">
        <f>SUM(D5:D11)</f>
        <v>34041202.619999997</v>
      </c>
      <c r="E4" s="3">
        <f>SUM(E5:E11)</f>
        <v>7936425.6499999966</v>
      </c>
      <c r="F4" s="4">
        <f>SUM(F5:F11)</f>
        <v>913527.62999999616</v>
      </c>
    </row>
    <row r="5" spans="1:6" x14ac:dyDescent="0.2">
      <c r="A5" s="19" t="s">
        <v>5</v>
      </c>
      <c r="B5" s="15">
        <v>1700415.52</v>
      </c>
      <c r="C5" s="4">
        <v>16511396.890000001</v>
      </c>
      <c r="D5" s="4">
        <v>15623994.439999999</v>
      </c>
      <c r="E5" s="4">
        <f>B5+C5-D5</f>
        <v>2587817.9700000007</v>
      </c>
      <c r="F5" s="4">
        <f t="shared" ref="F5:F11" si="0">E5-B5</f>
        <v>887402.45000000065</v>
      </c>
    </row>
    <row r="6" spans="1:6" x14ac:dyDescent="0.2">
      <c r="A6" s="19" t="s">
        <v>6</v>
      </c>
      <c r="B6" s="15">
        <v>7731141.2599999998</v>
      </c>
      <c r="C6" s="4">
        <v>18071395.149999999</v>
      </c>
      <c r="D6" s="4">
        <v>18086524.530000001</v>
      </c>
      <c r="E6" s="4">
        <f t="shared" ref="E6:E11" si="1">B6+C6-D6</f>
        <v>7716011.8799999952</v>
      </c>
      <c r="F6" s="4">
        <f t="shared" si="0"/>
        <v>-15129.380000004545</v>
      </c>
    </row>
    <row r="7" spans="1:6" x14ac:dyDescent="0.2">
      <c r="A7" s="19" t="s">
        <v>7</v>
      </c>
      <c r="B7" s="15">
        <v>275000</v>
      </c>
      <c r="C7" s="4">
        <v>40000</v>
      </c>
      <c r="D7" s="4">
        <v>0</v>
      </c>
      <c r="E7" s="4">
        <f t="shared" si="1"/>
        <v>315000</v>
      </c>
      <c r="F7" s="4">
        <f t="shared" si="0"/>
        <v>40000</v>
      </c>
    </row>
    <row r="8" spans="1:6" x14ac:dyDescent="0.2">
      <c r="A8" s="19" t="s">
        <v>1</v>
      </c>
      <c r="B8" s="15">
        <v>0</v>
      </c>
      <c r="C8" s="4">
        <v>0</v>
      </c>
      <c r="D8" s="4">
        <v>0</v>
      </c>
      <c r="E8" s="4">
        <f t="shared" si="1"/>
        <v>0</v>
      </c>
      <c r="F8" s="4">
        <f t="shared" si="0"/>
        <v>0</v>
      </c>
    </row>
    <row r="9" spans="1:6" x14ac:dyDescent="0.2">
      <c r="A9" s="19" t="s">
        <v>2</v>
      </c>
      <c r="B9" s="15">
        <v>298778.67</v>
      </c>
      <c r="C9" s="4">
        <v>331938.21000000002</v>
      </c>
      <c r="D9" s="4">
        <v>330683.65000000002</v>
      </c>
      <c r="E9" s="4">
        <f t="shared" si="1"/>
        <v>300033.23</v>
      </c>
      <c r="F9" s="4">
        <f t="shared" si="0"/>
        <v>1254.5599999999977</v>
      </c>
    </row>
    <row r="10" spans="1:6" x14ac:dyDescent="0.2">
      <c r="A10" s="19" t="s">
        <v>8</v>
      </c>
      <c r="B10" s="15">
        <v>-2982437.43</v>
      </c>
      <c r="C10" s="4">
        <v>0</v>
      </c>
      <c r="D10" s="4">
        <v>0</v>
      </c>
      <c r="E10" s="4">
        <f t="shared" si="1"/>
        <v>-2982437.43</v>
      </c>
      <c r="F10" s="4">
        <f t="shared" si="0"/>
        <v>0</v>
      </c>
    </row>
    <row r="11" spans="1:6" x14ac:dyDescent="0.2">
      <c r="A11" s="19" t="s">
        <v>9</v>
      </c>
      <c r="B11" s="15">
        <v>0</v>
      </c>
      <c r="C11" s="4">
        <v>0</v>
      </c>
      <c r="D11" s="4">
        <v>0</v>
      </c>
      <c r="E11" s="4">
        <f t="shared" si="1"/>
        <v>0</v>
      </c>
      <c r="F11" s="4">
        <f t="shared" si="0"/>
        <v>0</v>
      </c>
    </row>
    <row r="12" spans="1:6" x14ac:dyDescent="0.2">
      <c r="A12" s="18" t="s">
        <v>10</v>
      </c>
      <c r="B12" s="14">
        <f>SUM(B13:B21)</f>
        <v>16136805.639999999</v>
      </c>
      <c r="C12" s="3">
        <f>SUM(C13:C21)</f>
        <v>415706.82</v>
      </c>
      <c r="D12" s="3">
        <f>SUM(D13:D21)</f>
        <v>0</v>
      </c>
      <c r="E12" s="3">
        <f>SUM(E13:E21)</f>
        <v>16552512.459999999</v>
      </c>
      <c r="F12" s="3">
        <f>SUM(F13:F21)</f>
        <v>415706.8200000003</v>
      </c>
    </row>
    <row r="13" spans="1:6" x14ac:dyDescent="0.2">
      <c r="A13" s="19" t="s">
        <v>11</v>
      </c>
      <c r="B13" s="15">
        <v>0</v>
      </c>
      <c r="C13" s="4">
        <v>0</v>
      </c>
      <c r="D13" s="4">
        <v>0</v>
      </c>
      <c r="E13" s="4">
        <f>B13+C13-D13</f>
        <v>0</v>
      </c>
      <c r="F13" s="4">
        <f t="shared" ref="F13:F21" si="2">E13-B13</f>
        <v>0</v>
      </c>
    </row>
    <row r="14" spans="1:6" x14ac:dyDescent="0.2">
      <c r="A14" s="19" t="s">
        <v>12</v>
      </c>
      <c r="B14" s="16">
        <v>0</v>
      </c>
      <c r="C14" s="5">
        <v>0</v>
      </c>
      <c r="D14" s="5">
        <v>0</v>
      </c>
      <c r="E14" s="5">
        <f t="shared" ref="E14:E21" si="3">B14+C14-D14</f>
        <v>0</v>
      </c>
      <c r="F14" s="5">
        <f t="shared" si="2"/>
        <v>0</v>
      </c>
    </row>
    <row r="15" spans="1:6" x14ac:dyDescent="0.2">
      <c r="A15" s="19" t="s">
        <v>13</v>
      </c>
      <c r="B15" s="16">
        <v>2181202.56</v>
      </c>
      <c r="C15" s="5">
        <v>0</v>
      </c>
      <c r="D15" s="5">
        <v>0</v>
      </c>
      <c r="E15" s="5">
        <f t="shared" si="3"/>
        <v>2181202.56</v>
      </c>
      <c r="F15" s="5">
        <f t="shared" si="2"/>
        <v>0</v>
      </c>
    </row>
    <row r="16" spans="1:6" x14ac:dyDescent="0.2">
      <c r="A16" s="19" t="s">
        <v>14</v>
      </c>
      <c r="B16" s="15">
        <v>19733160.809999999</v>
      </c>
      <c r="C16" s="4">
        <v>415706.82</v>
      </c>
      <c r="D16" s="4">
        <v>0</v>
      </c>
      <c r="E16" s="4">
        <f t="shared" si="3"/>
        <v>20148867.629999999</v>
      </c>
      <c r="F16" s="4">
        <f t="shared" si="2"/>
        <v>415706.8200000003</v>
      </c>
    </row>
    <row r="17" spans="1:6" x14ac:dyDescent="0.2">
      <c r="A17" s="19" t="s">
        <v>15</v>
      </c>
      <c r="B17" s="15">
        <v>437726.51</v>
      </c>
      <c r="C17" s="4">
        <v>0</v>
      </c>
      <c r="D17" s="4">
        <v>0</v>
      </c>
      <c r="E17" s="4">
        <f t="shared" si="3"/>
        <v>437726.51</v>
      </c>
      <c r="F17" s="4">
        <f t="shared" si="2"/>
        <v>0</v>
      </c>
    </row>
    <row r="18" spans="1:6" x14ac:dyDescent="0.2">
      <c r="A18" s="19" t="s">
        <v>16</v>
      </c>
      <c r="B18" s="15">
        <v>-6215284.2400000002</v>
      </c>
      <c r="C18" s="4">
        <v>0</v>
      </c>
      <c r="D18" s="4">
        <v>0</v>
      </c>
      <c r="E18" s="4">
        <f t="shared" si="3"/>
        <v>-6215284.2400000002</v>
      </c>
      <c r="F18" s="4">
        <f t="shared" si="2"/>
        <v>0</v>
      </c>
    </row>
    <row r="19" spans="1:6" x14ac:dyDescent="0.2">
      <c r="A19" s="19" t="s">
        <v>17</v>
      </c>
      <c r="B19" s="15">
        <v>0</v>
      </c>
      <c r="C19" s="4">
        <v>0</v>
      </c>
      <c r="D19" s="4">
        <v>0</v>
      </c>
      <c r="E19" s="4">
        <f t="shared" si="3"/>
        <v>0</v>
      </c>
      <c r="F19" s="4">
        <f t="shared" si="2"/>
        <v>0</v>
      </c>
    </row>
    <row r="20" spans="1:6" x14ac:dyDescent="0.2">
      <c r="A20" s="19" t="s">
        <v>18</v>
      </c>
      <c r="B20" s="15">
        <v>0</v>
      </c>
      <c r="C20" s="4">
        <v>0</v>
      </c>
      <c r="D20" s="4">
        <v>0</v>
      </c>
      <c r="E20" s="4">
        <f t="shared" si="3"/>
        <v>0</v>
      </c>
      <c r="F20" s="4">
        <f t="shared" si="2"/>
        <v>0</v>
      </c>
    </row>
    <row r="21" spans="1:6" x14ac:dyDescent="0.2">
      <c r="A21" s="20" t="s">
        <v>19</v>
      </c>
      <c r="B21" s="15">
        <v>0</v>
      </c>
      <c r="C21" s="4">
        <v>0</v>
      </c>
      <c r="D21" s="4">
        <v>0</v>
      </c>
      <c r="E21" s="4">
        <f t="shared" si="3"/>
        <v>0</v>
      </c>
      <c r="F21" s="4">
        <f t="shared" si="2"/>
        <v>0</v>
      </c>
    </row>
    <row r="22" spans="1:6" x14ac:dyDescent="0.2">
      <c r="A22" s="21"/>
      <c r="B22" s="22"/>
      <c r="C22" s="22"/>
      <c r="D22" s="22"/>
      <c r="E22" s="22"/>
      <c r="F22" s="22"/>
    </row>
    <row r="23" spans="1:6" s="13" customFormat="1" x14ac:dyDescent="0.2">
      <c r="A23" s="21" t="s">
        <v>20</v>
      </c>
      <c r="B23" s="21"/>
      <c r="C23" s="21"/>
      <c r="D23" s="21"/>
      <c r="E23" s="21"/>
      <c r="F23" s="21"/>
    </row>
    <row r="28" spans="1:6" x14ac:dyDescent="0.2">
      <c r="A28" s="6"/>
      <c r="C28" s="6"/>
      <c r="D28" s="7"/>
    </row>
    <row r="29" spans="1:6" x14ac:dyDescent="0.2">
      <c r="A29" s="8" t="s">
        <v>21</v>
      </c>
      <c r="C29" s="8" t="s">
        <v>22</v>
      </c>
      <c r="D29" s="9"/>
    </row>
    <row r="30" spans="1:6" x14ac:dyDescent="0.2">
      <c r="A30" s="10" t="s">
        <v>23</v>
      </c>
      <c r="C30" s="10" t="s">
        <v>24</v>
      </c>
      <c r="D30" s="10"/>
    </row>
    <row r="31" spans="1:6" x14ac:dyDescent="0.2">
      <c r="A31" s="11" t="s">
        <v>25</v>
      </c>
      <c r="C31" s="12" t="s">
        <v>26</v>
      </c>
      <c r="D31" s="7"/>
    </row>
    <row r="32" spans="1:6" x14ac:dyDescent="0.2">
      <c r="A32" s="6"/>
      <c r="C32" s="6"/>
      <c r="D32" s="7"/>
    </row>
  </sheetData>
  <sheetProtection formatCells="0" formatColumns="0" formatRows="0" autoFilter="0"/>
  <mergeCells count="3">
    <mergeCell ref="A22:F22"/>
    <mergeCell ref="A1:F1"/>
    <mergeCell ref="A23:F23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2021-10-22T17:38:36Z</cp:lastPrinted>
  <dcterms:created xsi:type="dcterms:W3CDTF">2014-02-09T04:04:15Z</dcterms:created>
  <dcterms:modified xsi:type="dcterms:W3CDTF">2021-10-22T17:38:45Z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